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_otdel_NPA\Downloads\570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S11" i="1" l="1"/>
  <c r="R11" i="1"/>
  <c r="Q11" i="1"/>
  <c r="P11" i="1"/>
  <c r="J11" i="1"/>
  <c r="I11" i="1"/>
  <c r="G11" i="1"/>
  <c r="F11" i="1"/>
  <c r="E11" i="1"/>
  <c r="P9" i="1"/>
  <c r="H9" i="1"/>
  <c r="H11" i="1" s="1"/>
  <c r="D9" i="1"/>
  <c r="C9" i="1"/>
  <c r="P8" i="1"/>
  <c r="H8" i="1"/>
  <c r="D8" i="1"/>
  <c r="C8" i="1" s="1"/>
  <c r="C11" i="1" s="1"/>
  <c r="D11" i="1" l="1"/>
  <c r="C17" i="1"/>
  <c r="C18" i="1"/>
  <c r="P17" i="1"/>
  <c r="P18" i="1"/>
  <c r="P19" i="1"/>
  <c r="P20" i="1"/>
  <c r="P16" i="1"/>
  <c r="H17" i="1"/>
  <c r="H18" i="1"/>
  <c r="H19" i="1"/>
  <c r="H20" i="1"/>
  <c r="H16" i="1"/>
  <c r="D17" i="1"/>
  <c r="D18" i="1"/>
  <c r="D19" i="1"/>
  <c r="C19" i="1" s="1"/>
  <c r="D20" i="1"/>
  <c r="C20" i="1" s="1"/>
  <c r="D16" i="1"/>
  <c r="C16" i="1" s="1"/>
  <c r="E21" i="1"/>
  <c r="P21" i="1" l="1"/>
  <c r="Q21" i="1"/>
  <c r="S21" i="1"/>
  <c r="R21" i="1"/>
  <c r="J21" i="1"/>
  <c r="I21" i="1"/>
  <c r="H21" i="1"/>
  <c r="G21" i="1"/>
  <c r="F21" i="1"/>
  <c r="D21" i="1"/>
  <c r="C21" i="1"/>
</calcChain>
</file>

<file path=xl/comments1.xml><?xml version="1.0" encoding="utf-8"?>
<comments xmlns="http://schemas.openxmlformats.org/spreadsheetml/2006/main">
  <authors>
    <author>мр Похвистневский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мр Похвистневский: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<sst xmlns="http://schemas.openxmlformats.org/spreadsheetml/2006/main" count="66" uniqueCount="39">
  <si>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</si>
  <si>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</si>
  <si>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</si>
  <si>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</si>
  <si>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</si>
  <si>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</si>
  <si>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</si>
  <si>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</si>
  <si>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</si>
  <si>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</si>
  <si>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</si>
  <si>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</si>
  <si>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</si>
  <si>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</si>
  <si>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</si>
  <si>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</si>
  <si>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</si>
  <si>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</si>
  <si>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</si>
  <si>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</si>
  <si>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</si>
  <si>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</si>
  <si>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к Постановлению</t>
  </si>
  <si>
    <t>Администрации района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</si>
  <si>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</si>
  <si>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</si>
  <si>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</si>
  <si>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</si>
  <si>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</si>
  <si>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</si>
  <si>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</si>
  <si>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</si>
  <si>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           Старопохвистнево  здание администрации</t>
  </si>
  <si>
    <t>сельское поселение  Рысайкино              (с. Султангулово)   здание администрации</t>
  </si>
  <si>
    <t xml:space="preserve">        Приложение 3</t>
  </si>
  <si>
    <t>Приложение 4</t>
  </si>
  <si>
    <t>на потребность в природном газе на 2025 год по административным зданиям сельских поселений муниципального района Похвистневский</t>
  </si>
  <si>
    <t>на потребность в природном газе на 2025 год по МБУ "Управлению культуры" муниципального района  Похвистневский</t>
  </si>
  <si>
    <t xml:space="preserve">от  22.08.2024 № 570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</si>
</sst>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0" fontId="0" fillId="0" borderId="0" xfId="0" applyNumberFormat="1"/>
    <xf numFmtId="0" fontId="1" fillId="0" borderId="2" xfId="0" applyNumberFormat="1" applyFont="1" applyFill="1" applyBorder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165" fontId="3" fillId="0" borderId="0" xfId="0" applyNumberFormat="1" applyFont="1" applyFill="1" applyBorder="1"/>
    <xf numFmtId="2" fontId="3" fillId="0" borderId="1" xfId="0" applyNumberFormat="1" applyFont="1" applyFill="1" applyBorder="1"/>
    <xf numFmtId="2" fontId="4" fillId="0" borderId="1" xfId="0" applyNumberFormat="1" applyFont="1" applyBorder="1"/>
    <xf numFmtId="2" fontId="3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distributed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workbookViewId="0">
      <selection activeCell="P4" sqref="P4:R4"/>
    </sheetView>
  </sheetViews>
  <sheetFormatPr defaultRowHeight="15" x14ac:dyDescent="0.25"/>
  <cols>
    <col min="1" max="1" width="4.42578125" customWidth="1"/>
    <col min="2" max="2" width="33.140625" customWidth="1"/>
    <col min="3" max="3" width="6.28515625" customWidth="1"/>
    <col min="4" max="4" width="5.85546875" customWidth="1"/>
    <col min="5" max="5" width="5.42578125" customWidth="1"/>
    <col min="6" max="6" width="5.85546875" customWidth="1"/>
    <col min="7" max="7" width="6.140625" customWidth="1"/>
    <col min="8" max="8" width="5.7109375" customWidth="1"/>
    <col min="9" max="9" width="5.5703125" customWidth="1"/>
    <col min="10" max="10" width="6.140625" customWidth="1"/>
    <col min="11" max="11" width="3.28515625" customWidth="1"/>
    <col min="12" max="12" width="2.85546875" customWidth="1"/>
    <col min="13" max="13" width="3.28515625" customWidth="1"/>
    <col min="14" max="14" width="3.42578125" customWidth="1"/>
    <col min="15" max="15" width="3.28515625" customWidth="1"/>
    <col min="16" max="16" width="6.42578125" customWidth="1"/>
    <col min="17" max="17" width="7.28515625" customWidth="1"/>
    <col min="18" max="18" width="6.42578125" customWidth="1"/>
    <col min="19" max="19" width="6.28515625" customWidth="1"/>
  </cols>
  <sheetData>
    <row r="1" spans="1:20" x14ac:dyDescent="0.25">
      <c r="O1" t="s">
        <v>34</v>
      </c>
      <c r="P1" s="1" t="s">
        <v>35</v>
      </c>
      <c r="Q1" s="1"/>
      <c r="R1" s="1"/>
      <c r="S1" s="1"/>
    </row>
    <row r="2" spans="1:20" x14ac:dyDescent="0.25">
      <c r="P2" s="1" t="s">
        <v>22</v>
      </c>
      <c r="Q2" s="1"/>
      <c r="R2" s="1"/>
      <c r="S2" s="1"/>
    </row>
    <row r="3" spans="1:20" x14ac:dyDescent="0.25">
      <c r="P3" s="1" t="s">
        <v>23</v>
      </c>
      <c r="Q3" s="1"/>
      <c r="R3" s="1"/>
      <c r="S3" s="1"/>
      <c r="T3" t="s">
        <v>24</v>
      </c>
    </row>
    <row r="4" spans="1:20" ht="15.75" x14ac:dyDescent="0.25">
      <c r="D4" s="3" t="s">
        <v>21</v>
      </c>
      <c r="E4" s="3"/>
      <c r="P4" s="22" t="s">
        <v>38</v>
      </c>
      <c r="Q4" s="22"/>
      <c r="R4" s="22"/>
      <c r="S4" s="1"/>
    </row>
    <row r="5" spans="1:20" ht="38.25" customHeight="1" x14ac:dyDescent="0.25">
      <c r="B5" s="26" t="s">
        <v>36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20" ht="16.899999999999999" customHeight="1" x14ac:dyDescent="0.25">
      <c r="A6" s="28" t="s">
        <v>0</v>
      </c>
      <c r="B6" s="23" t="s">
        <v>1</v>
      </c>
      <c r="C6" s="24" t="s">
        <v>6</v>
      </c>
      <c r="D6" s="25" t="s">
        <v>2</v>
      </c>
      <c r="E6" s="25"/>
      <c r="F6" s="25"/>
      <c r="G6" s="25"/>
      <c r="H6" s="25" t="s">
        <v>3</v>
      </c>
      <c r="I6" s="25"/>
      <c r="J6" s="25"/>
      <c r="K6" s="25"/>
      <c r="L6" s="25" t="s">
        <v>4</v>
      </c>
      <c r="M6" s="25"/>
      <c r="N6" s="25"/>
      <c r="O6" s="25"/>
      <c r="P6" s="25" t="s">
        <v>5</v>
      </c>
      <c r="Q6" s="25"/>
      <c r="R6" s="25"/>
      <c r="S6" s="25"/>
    </row>
    <row r="7" spans="1:20" ht="45.6" customHeight="1" x14ac:dyDescent="0.25">
      <c r="A7" s="28"/>
      <c r="B7" s="23"/>
      <c r="C7" s="24"/>
      <c r="D7" s="10" t="s">
        <v>7</v>
      </c>
      <c r="E7" s="10" t="s">
        <v>8</v>
      </c>
      <c r="F7" s="10" t="s">
        <v>9</v>
      </c>
      <c r="G7" s="10" t="s">
        <v>10</v>
      </c>
      <c r="H7" s="10" t="s">
        <v>7</v>
      </c>
      <c r="I7" s="10" t="s">
        <v>11</v>
      </c>
      <c r="J7" s="10" t="s">
        <v>12</v>
      </c>
      <c r="K7" s="10" t="s">
        <v>13</v>
      </c>
      <c r="L7" s="10" t="s">
        <v>7</v>
      </c>
      <c r="M7" s="10" t="s">
        <v>14</v>
      </c>
      <c r="N7" s="10" t="s">
        <v>15</v>
      </c>
      <c r="O7" s="10" t="s">
        <v>16</v>
      </c>
      <c r="P7" s="10" t="s">
        <v>7</v>
      </c>
      <c r="Q7" s="10" t="s">
        <v>17</v>
      </c>
      <c r="R7" s="10" t="s">
        <v>18</v>
      </c>
      <c r="S7" s="10" t="s">
        <v>20</v>
      </c>
    </row>
    <row r="8" spans="1:20" ht="40.15" customHeight="1" x14ac:dyDescent="0.25">
      <c r="A8" s="2">
        <v>1</v>
      </c>
      <c r="B8" s="9" t="s">
        <v>30</v>
      </c>
      <c r="C8" s="11">
        <f>D8+H8+P8</f>
        <v>20.399999999999999</v>
      </c>
      <c r="D8" s="11">
        <f>E8+F8+G8</f>
        <v>9.0500000000000007</v>
      </c>
      <c r="E8" s="11">
        <v>3.3</v>
      </c>
      <c r="F8" s="11">
        <v>3</v>
      </c>
      <c r="G8" s="11">
        <v>2.75</v>
      </c>
      <c r="H8" s="11">
        <f>I8+J8</f>
        <v>2.25</v>
      </c>
      <c r="I8" s="11">
        <v>1.5</v>
      </c>
      <c r="J8" s="11">
        <v>0.75</v>
      </c>
      <c r="K8" s="11"/>
      <c r="L8" s="11"/>
      <c r="M8" s="11"/>
      <c r="N8" s="11"/>
      <c r="O8" s="11"/>
      <c r="P8" s="11">
        <f>Q8+R8+S8</f>
        <v>9.1</v>
      </c>
      <c r="Q8" s="11">
        <v>2.5</v>
      </c>
      <c r="R8" s="11">
        <v>3</v>
      </c>
      <c r="S8" s="11">
        <v>3.6</v>
      </c>
    </row>
    <row r="9" spans="1:20" ht="42.75" customHeight="1" x14ac:dyDescent="0.25">
      <c r="A9" s="2">
        <v>2</v>
      </c>
      <c r="B9" s="14" t="s">
        <v>32</v>
      </c>
      <c r="C9" s="11">
        <f>D9+H9+P9</f>
        <v>43.75</v>
      </c>
      <c r="D9" s="11">
        <f t="shared" ref="D9" si="0">E9+F9+G9</f>
        <v>17</v>
      </c>
      <c r="E9" s="11">
        <v>7.3</v>
      </c>
      <c r="F9" s="11">
        <v>5.6</v>
      </c>
      <c r="G9" s="11">
        <v>4.0999999999999996</v>
      </c>
      <c r="H9" s="11">
        <f t="shared" ref="H9" si="1">I9+J9</f>
        <v>5.6</v>
      </c>
      <c r="I9" s="11">
        <v>3.6</v>
      </c>
      <c r="J9" s="11">
        <v>2</v>
      </c>
      <c r="K9" s="11"/>
      <c r="L9" s="11"/>
      <c r="M9" s="11"/>
      <c r="N9" s="11"/>
      <c r="O9" s="11"/>
      <c r="P9" s="11">
        <f t="shared" ref="P9" si="2">Q9+R9+S9</f>
        <v>21.15</v>
      </c>
      <c r="Q9" s="11">
        <v>4.5</v>
      </c>
      <c r="R9" s="11">
        <v>7.5</v>
      </c>
      <c r="S9" s="11">
        <v>9.15</v>
      </c>
    </row>
    <row r="10" spans="1:20" ht="0.75" hidden="1" customHeight="1" x14ac:dyDescent="0.25">
      <c r="A10" s="2">
        <v>3</v>
      </c>
      <c r="B10" s="15" t="s">
        <v>33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/>
      <c r="L10" s="21"/>
      <c r="M10" s="21"/>
      <c r="N10" s="21"/>
      <c r="O10" s="21"/>
      <c r="P10" s="21">
        <v>0</v>
      </c>
      <c r="Q10" s="21">
        <v>0</v>
      </c>
      <c r="R10" s="21">
        <v>0</v>
      </c>
      <c r="S10" s="21">
        <v>0</v>
      </c>
    </row>
    <row r="11" spans="1:20" x14ac:dyDescent="0.25">
      <c r="A11" s="2"/>
      <c r="B11" s="8" t="s">
        <v>19</v>
      </c>
      <c r="C11" s="11">
        <f t="shared" ref="C11:J11" si="3">SUM(C8:C10)</f>
        <v>64.150000000000006</v>
      </c>
      <c r="D11" s="11">
        <f t="shared" si="3"/>
        <v>26.05</v>
      </c>
      <c r="E11" s="11">
        <f t="shared" si="3"/>
        <v>10.6</v>
      </c>
      <c r="F11" s="11">
        <f t="shared" si="3"/>
        <v>8.6</v>
      </c>
      <c r="G11" s="11">
        <f t="shared" si="3"/>
        <v>6.85</v>
      </c>
      <c r="H11" s="11">
        <f t="shared" si="3"/>
        <v>7.85</v>
      </c>
      <c r="I11" s="11">
        <f t="shared" si="3"/>
        <v>5.0999999999999996</v>
      </c>
      <c r="J11" s="11">
        <f t="shared" si="3"/>
        <v>2.75</v>
      </c>
      <c r="K11" s="11"/>
      <c r="L11" s="11"/>
      <c r="M11" s="11"/>
      <c r="N11" s="11"/>
      <c r="O11" s="11"/>
      <c r="P11" s="11">
        <f>SUM(P8:P10)</f>
        <v>30.25</v>
      </c>
      <c r="Q11" s="11">
        <f>SUM(Q8:Q10)</f>
        <v>7</v>
      </c>
      <c r="R11" s="11">
        <f>SUM(R8:R10)</f>
        <v>10.5</v>
      </c>
      <c r="S11" s="11">
        <f>SUM(S8:S10)</f>
        <v>12.75</v>
      </c>
    </row>
    <row r="12" spans="1:20" ht="15.75" x14ac:dyDescent="0.25">
      <c r="B12" s="3"/>
      <c r="C12" s="3"/>
      <c r="D12" s="3" t="s">
        <v>21</v>
      </c>
      <c r="E12" s="3"/>
      <c r="F12" s="3"/>
      <c r="G12" s="3"/>
      <c r="H12" s="3"/>
      <c r="I12" s="3"/>
      <c r="J12" s="3"/>
      <c r="K12" s="3"/>
      <c r="L12" s="3"/>
    </row>
    <row r="13" spans="1:20" ht="15.75" x14ac:dyDescent="0.25">
      <c r="B13" s="27" t="s">
        <v>37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20" x14ac:dyDescent="0.25">
      <c r="A14" s="23" t="s">
        <v>0</v>
      </c>
      <c r="B14" s="23" t="s">
        <v>1</v>
      </c>
      <c r="C14" s="24" t="s">
        <v>6</v>
      </c>
      <c r="D14" s="25" t="s">
        <v>2</v>
      </c>
      <c r="E14" s="25"/>
      <c r="F14" s="25"/>
      <c r="G14" s="25"/>
      <c r="H14" s="25" t="s">
        <v>3</v>
      </c>
      <c r="I14" s="25"/>
      <c r="J14" s="25"/>
      <c r="K14" s="25"/>
      <c r="L14" s="25" t="s">
        <v>4</v>
      </c>
      <c r="M14" s="25"/>
      <c r="N14" s="25"/>
      <c r="O14" s="25"/>
      <c r="P14" s="25" t="s">
        <v>5</v>
      </c>
      <c r="Q14" s="25"/>
      <c r="R14" s="25"/>
      <c r="S14" s="25"/>
    </row>
    <row r="15" spans="1:20" ht="42.75" x14ac:dyDescent="0.25">
      <c r="A15" s="23"/>
      <c r="B15" s="23"/>
      <c r="C15" s="24"/>
      <c r="D15" s="10" t="s">
        <v>7</v>
      </c>
      <c r="E15" s="10" t="s">
        <v>8</v>
      </c>
      <c r="F15" s="10" t="s">
        <v>9</v>
      </c>
      <c r="G15" s="10" t="s">
        <v>10</v>
      </c>
      <c r="H15" s="10" t="s">
        <v>7</v>
      </c>
      <c r="I15" s="10" t="s">
        <v>11</v>
      </c>
      <c r="J15" s="10" t="s">
        <v>12</v>
      </c>
      <c r="K15" s="10" t="s">
        <v>13</v>
      </c>
      <c r="L15" s="10" t="s">
        <v>7</v>
      </c>
      <c r="M15" s="10" t="s">
        <v>14</v>
      </c>
      <c r="N15" s="10" t="s">
        <v>15</v>
      </c>
      <c r="O15" s="10" t="s">
        <v>16</v>
      </c>
      <c r="P15" s="10" t="s">
        <v>7</v>
      </c>
      <c r="Q15" s="10" t="s">
        <v>17</v>
      </c>
      <c r="R15" s="10" t="s">
        <v>18</v>
      </c>
      <c r="S15" s="10" t="s">
        <v>20</v>
      </c>
    </row>
    <row r="16" spans="1:20" ht="34.5" customHeight="1" x14ac:dyDescent="0.25">
      <c r="A16" s="8">
        <v>1</v>
      </c>
      <c r="B16" s="8" t="s">
        <v>25</v>
      </c>
      <c r="C16" s="11">
        <f>D16+H16+P16</f>
        <v>15</v>
      </c>
      <c r="D16" s="11">
        <f>E16+F16+G16</f>
        <v>6</v>
      </c>
      <c r="E16" s="11">
        <v>2.5</v>
      </c>
      <c r="F16" s="11">
        <v>2</v>
      </c>
      <c r="G16" s="11">
        <v>1.5</v>
      </c>
      <c r="H16" s="11">
        <f>I16+J16</f>
        <v>1</v>
      </c>
      <c r="I16" s="11">
        <v>0.8</v>
      </c>
      <c r="J16" s="11">
        <v>0.2</v>
      </c>
      <c r="K16" s="11"/>
      <c r="L16" s="11"/>
      <c r="M16" s="11"/>
      <c r="N16" s="11"/>
      <c r="O16" s="11"/>
      <c r="P16" s="11">
        <f>Q16+R16+S16</f>
        <v>8</v>
      </c>
      <c r="Q16" s="11">
        <v>2</v>
      </c>
      <c r="R16" s="11">
        <v>2.8</v>
      </c>
      <c r="S16" s="11">
        <v>3.2</v>
      </c>
    </row>
    <row r="17" spans="1:21" x14ac:dyDescent="0.25">
      <c r="A17" s="8">
        <v>2</v>
      </c>
      <c r="B17" s="8" t="s">
        <v>26</v>
      </c>
      <c r="C17" s="11">
        <f t="shared" ref="C17:C20" si="4">D17+H17+P17</f>
        <v>20.25</v>
      </c>
      <c r="D17" s="11">
        <f t="shared" ref="D17:D20" si="5">E17+F17+G17</f>
        <v>9</v>
      </c>
      <c r="E17" s="11">
        <v>3.25</v>
      </c>
      <c r="F17" s="11">
        <v>3</v>
      </c>
      <c r="G17" s="11">
        <v>2.75</v>
      </c>
      <c r="H17" s="11">
        <f t="shared" ref="H17:H20" si="6">I17+J17</f>
        <v>2.25</v>
      </c>
      <c r="I17" s="11">
        <v>1.5</v>
      </c>
      <c r="J17" s="11">
        <v>0.75</v>
      </c>
      <c r="K17" s="11"/>
      <c r="L17" s="11"/>
      <c r="M17" s="11"/>
      <c r="N17" s="11"/>
      <c r="O17" s="11"/>
      <c r="P17" s="11">
        <f t="shared" ref="P17:P20" si="7">Q17+R17+S17</f>
        <v>9</v>
      </c>
      <c r="Q17" s="11">
        <v>3</v>
      </c>
      <c r="R17" s="11">
        <v>2.8</v>
      </c>
      <c r="S17" s="11">
        <v>3.2</v>
      </c>
      <c r="T17" s="16"/>
    </row>
    <row r="18" spans="1:21" x14ac:dyDescent="0.25">
      <c r="A18" s="8">
        <v>3</v>
      </c>
      <c r="B18" s="8" t="s">
        <v>27</v>
      </c>
      <c r="C18" s="11">
        <f t="shared" si="4"/>
        <v>16.5</v>
      </c>
      <c r="D18" s="11">
        <f t="shared" si="5"/>
        <v>7</v>
      </c>
      <c r="E18" s="11">
        <v>3</v>
      </c>
      <c r="F18" s="11">
        <v>2.5</v>
      </c>
      <c r="G18" s="11">
        <v>1.5</v>
      </c>
      <c r="H18" s="11">
        <f t="shared" si="6"/>
        <v>1.5</v>
      </c>
      <c r="I18" s="11">
        <v>1</v>
      </c>
      <c r="J18" s="11">
        <v>0.5</v>
      </c>
      <c r="K18" s="11"/>
      <c r="L18" s="11"/>
      <c r="M18" s="11"/>
      <c r="N18" s="11"/>
      <c r="O18" s="11"/>
      <c r="P18" s="11">
        <f t="shared" si="7"/>
        <v>8</v>
      </c>
      <c r="Q18" s="11">
        <v>2.5</v>
      </c>
      <c r="R18" s="11">
        <v>2.5</v>
      </c>
      <c r="S18" s="11">
        <v>3</v>
      </c>
      <c r="T18" s="4"/>
    </row>
    <row r="19" spans="1:21" x14ac:dyDescent="0.25">
      <c r="A19" s="8">
        <v>4</v>
      </c>
      <c r="B19" s="8" t="s">
        <v>28</v>
      </c>
      <c r="C19" s="11">
        <f t="shared" si="4"/>
        <v>33.25</v>
      </c>
      <c r="D19" s="11">
        <f t="shared" si="5"/>
        <v>13.8</v>
      </c>
      <c r="E19" s="11">
        <v>6.5</v>
      </c>
      <c r="F19" s="11">
        <v>4.8</v>
      </c>
      <c r="G19" s="11">
        <v>2.5</v>
      </c>
      <c r="H19" s="11">
        <f t="shared" si="6"/>
        <v>4.25</v>
      </c>
      <c r="I19" s="11">
        <v>2.75</v>
      </c>
      <c r="J19" s="11">
        <v>1.5</v>
      </c>
      <c r="K19" s="11"/>
      <c r="L19" s="11"/>
      <c r="M19" s="11"/>
      <c r="N19" s="11"/>
      <c r="O19" s="11"/>
      <c r="P19" s="11">
        <f t="shared" si="7"/>
        <v>15.2</v>
      </c>
      <c r="Q19" s="11">
        <v>3</v>
      </c>
      <c r="R19" s="11">
        <v>5.6</v>
      </c>
      <c r="S19" s="11">
        <v>6.6</v>
      </c>
      <c r="T19" s="4"/>
    </row>
    <row r="20" spans="1:21" x14ac:dyDescent="0.25">
      <c r="A20" s="12"/>
      <c r="B20" s="13" t="s">
        <v>31</v>
      </c>
      <c r="C20" s="11">
        <f t="shared" si="4"/>
        <v>7</v>
      </c>
      <c r="D20" s="11">
        <f t="shared" si="5"/>
        <v>3.3</v>
      </c>
      <c r="E20" s="19">
        <v>1.7</v>
      </c>
      <c r="F20" s="19">
        <v>1.2</v>
      </c>
      <c r="G20" s="19">
        <v>0.4</v>
      </c>
      <c r="H20" s="11">
        <f t="shared" si="6"/>
        <v>0.4</v>
      </c>
      <c r="I20" s="19">
        <v>0.3</v>
      </c>
      <c r="J20" s="19">
        <v>0.1</v>
      </c>
      <c r="K20" s="20"/>
      <c r="L20" s="20"/>
      <c r="M20" s="20"/>
      <c r="N20" s="20"/>
      <c r="O20" s="20"/>
      <c r="P20" s="11">
        <f t="shared" si="7"/>
        <v>3.3</v>
      </c>
      <c r="Q20" s="19">
        <v>0.4</v>
      </c>
      <c r="R20" s="19">
        <v>1.2</v>
      </c>
      <c r="S20" s="19">
        <v>1.7</v>
      </c>
      <c r="T20" s="4"/>
    </row>
    <row r="21" spans="1:21" ht="17.45" customHeight="1" x14ac:dyDescent="0.25">
      <c r="A21" s="8"/>
      <c r="B21" s="8" t="s">
        <v>29</v>
      </c>
      <c r="C21" s="11">
        <f t="shared" ref="C21:J21" si="8">SUM(C16:C20)</f>
        <v>92</v>
      </c>
      <c r="D21" s="11">
        <f t="shared" si="8"/>
        <v>39.099999999999994</v>
      </c>
      <c r="E21" s="11">
        <f t="shared" si="8"/>
        <v>16.95</v>
      </c>
      <c r="F21" s="11">
        <f t="shared" si="8"/>
        <v>13.5</v>
      </c>
      <c r="G21" s="11">
        <f t="shared" si="8"/>
        <v>8.65</v>
      </c>
      <c r="H21" s="11">
        <f t="shared" si="8"/>
        <v>9.4</v>
      </c>
      <c r="I21" s="11">
        <f t="shared" si="8"/>
        <v>6.35</v>
      </c>
      <c r="J21" s="11">
        <f t="shared" si="8"/>
        <v>3.0500000000000003</v>
      </c>
      <c r="K21" s="11"/>
      <c r="L21" s="11"/>
      <c r="M21" s="11"/>
      <c r="N21" s="11"/>
      <c r="O21" s="11"/>
      <c r="P21" s="11">
        <f>SUM(P16:P20)</f>
        <v>43.5</v>
      </c>
      <c r="Q21" s="11">
        <f>SUM(Q16:Q20)</f>
        <v>10.9</v>
      </c>
      <c r="R21" s="11">
        <f>SUM(R16:R20)</f>
        <v>14.899999999999999</v>
      </c>
      <c r="S21" s="11">
        <f>SUM(S16:S20)</f>
        <v>17.7</v>
      </c>
      <c r="T21" s="4"/>
    </row>
    <row r="22" spans="1:21" x14ac:dyDescent="0.25">
      <c r="C22" s="5"/>
      <c r="E22" s="17"/>
      <c r="P22" s="16"/>
      <c r="T22" s="6"/>
      <c r="U22" s="7"/>
    </row>
    <row r="23" spans="1:21" x14ac:dyDescent="0.25">
      <c r="D23" s="18"/>
      <c r="H23" s="18"/>
      <c r="P23" s="18"/>
      <c r="Q23" s="17"/>
    </row>
  </sheetData>
  <mergeCells count="17">
    <mergeCell ref="L6:O6"/>
    <mergeCell ref="P4:R4"/>
    <mergeCell ref="A14:A15"/>
    <mergeCell ref="B14:B15"/>
    <mergeCell ref="C14:C15"/>
    <mergeCell ref="D14:G14"/>
    <mergeCell ref="B5:S5"/>
    <mergeCell ref="H14:K14"/>
    <mergeCell ref="B6:B7"/>
    <mergeCell ref="C6:C7"/>
    <mergeCell ref="L14:O14"/>
    <mergeCell ref="P14:S14"/>
    <mergeCell ref="B13:S13"/>
    <mergeCell ref="A6:A7"/>
    <mergeCell ref="P6:S6"/>
    <mergeCell ref="D6:G6"/>
    <mergeCell ref="H6:K6"/>
  </mergeCells>
  <phoneticPr fontId="0" type="noConversion"/>
  <pageMargins left="0.70866141732283472" right="0.70866141732283472" top="0.35433070866141736" bottom="0.74803149606299213" header="0" footer="0.31496062992125984"/>
  <pageSetup paperSize="9" scale="9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Org_otdel_NPA</cp:lastModifiedBy>
  <cp:lastPrinted>2022-08-16T10:20:56Z</cp:lastPrinted>
  <dcterms:created xsi:type="dcterms:W3CDTF">2013-08-30T12:31:21Z</dcterms:created>
  <dcterms:modified xsi:type="dcterms:W3CDTF">2024-09-02T05:20:01Z</dcterms:modified>
</cp:coreProperties>
</file>