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щие документы\ОБЩИЕ КВАСКОВОЙ\ПОСТАНОВЛЕНИЯ и РАСПОРЯЖЕНИЯ на САЙТ\1024\"/>
    </mc:Choice>
  </mc:AlternateContent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Q12" i="1" l="1"/>
  <c r="R12" i="1"/>
  <c r="S12" i="1"/>
  <c r="E12" i="1"/>
  <c r="F12" i="1"/>
  <c r="G12" i="1"/>
  <c r="I12" i="1"/>
  <c r="J12" i="1"/>
  <c r="C11" i="1"/>
  <c r="P10" i="1"/>
  <c r="P11" i="1"/>
  <c r="H10" i="1"/>
  <c r="H11" i="1"/>
  <c r="D10" i="1"/>
  <c r="D11" i="1"/>
  <c r="P9" i="1" l="1"/>
  <c r="H9" i="1"/>
  <c r="D9" i="1"/>
  <c r="P8" i="1"/>
  <c r="P12" i="1" s="1"/>
  <c r="H8" i="1"/>
  <c r="H12" i="1" s="1"/>
  <c r="D8" i="1"/>
  <c r="D12" i="1" s="1"/>
  <c r="C8" i="1" l="1"/>
  <c r="C9" i="1"/>
  <c r="P18" i="1"/>
  <c r="P19" i="1"/>
  <c r="P20" i="1"/>
  <c r="P21" i="1"/>
  <c r="P17" i="1"/>
  <c r="H18" i="1"/>
  <c r="H19" i="1"/>
  <c r="H20" i="1"/>
  <c r="H21" i="1"/>
  <c r="H17" i="1"/>
  <c r="D18" i="1"/>
  <c r="C18" i="1" s="1"/>
  <c r="D19" i="1"/>
  <c r="C19" i="1" s="1"/>
  <c r="D20" i="1"/>
  <c r="D21" i="1"/>
  <c r="D17" i="1"/>
  <c r="E22" i="1"/>
  <c r="C21" i="1" l="1"/>
  <c r="C17" i="1"/>
  <c r="C20" i="1"/>
  <c r="C22" i="1" s="1"/>
  <c r="C12" i="1"/>
  <c r="P22" i="1"/>
  <c r="Q22" i="1"/>
  <c r="S22" i="1"/>
  <c r="R22" i="1"/>
  <c r="J22" i="1"/>
  <c r="I22" i="1"/>
  <c r="H22" i="1"/>
  <c r="G22" i="1"/>
  <c r="F22" i="1"/>
  <c r="D22" i="1"/>
</calcChain>
</file>

<file path=xl/sharedStrings.xml><?xml version="1.0" encoding="utf-8"?>
<sst xmlns="http://schemas.openxmlformats.org/spreadsheetml/2006/main" count="67" uniqueCount="40">
  <si>
    <t>№ п/п</t>
  </si>
  <si>
    <t>Наименование потребителя</t>
  </si>
  <si>
    <t>на I квартал</t>
  </si>
  <si>
    <t>на II квартал</t>
  </si>
  <si>
    <t>на III квартал</t>
  </si>
  <si>
    <t>на IV квартал</t>
  </si>
  <si>
    <t>всего на год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</si>
  <si>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</si>
  <si>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</si>
  <si>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</si>
  <si>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</si>
  <si>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</si>
  <si>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</si>
  <si>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</si>
  <si>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</si>
  <si>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</si>
  <si>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</si>
  <si>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</si>
  <si>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</si>
  <si>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</t>
  </si>
  <si>
    <t>декабрь</t>
  </si>
  <si>
    <t>Лимит</t>
  </si>
  <si>
    <t>к Постановлению</t>
  </si>
  <si>
    <t>Администрации района</t>
  </si>
  <si>
    <t xml:space="preserve">  </t>
  </si>
  <si>
    <t>СДК с. Нижнеягодное сельского поселения Подбельск</t>
  </si>
  <si>
    <t>СДК с. Новое Мансуркино</t>
  </si>
  <si>
    <t>СДК с. Сосновка</t>
  </si>
  <si>
    <t>СДК с. Султангулово</t>
  </si>
  <si>
    <t>ВСЕГО</t>
  </si>
  <si>
    <t>сельское поселение  Новое Мансуркино  здание администрации</t>
  </si>
  <si>
    <t>Досуговый центр    с. Северный Ключ</t>
  </si>
  <si>
    <t>сельское поселение  Рысайкино              (с. Султангулово)   здание администрации</t>
  </si>
  <si>
    <t xml:space="preserve">        Приложение 3</t>
  </si>
  <si>
    <t>Приложение 4</t>
  </si>
  <si>
    <t>на потребность в природном газе на 2023 год по административным зданиям сельских поселений муниципального района Похвистневский</t>
  </si>
  <si>
    <t>на потребность в природном газе на 2023 год по МБУ "Управлению культуры" муниципального района  Похвистневский</t>
  </si>
  <si>
    <t>сельское поселение             Старопохвистнево здание администрации</t>
  </si>
  <si>
    <t>сельское поселение             Старопохвистнево здание СДК</t>
  </si>
  <si>
    <t>28.12.2022  №1024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</si>
</sst>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0" fillId="0" borderId="0" xfId="0" applyNumberFormat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0" fillId="0" borderId="0" xfId="0" applyNumberFormat="1"/>
    <xf numFmtId="165" fontId="0" fillId="0" borderId="0" xfId="0" applyNumberFormat="1"/>
    <xf numFmtId="165" fontId="3" fillId="0" borderId="0" xfId="0" applyNumberFormat="1" applyFont="1" applyFill="1" applyBorder="1"/>
    <xf numFmtId="2" fontId="3" fillId="0" borderId="1" xfId="0" applyNumberFormat="1" applyFont="1" applyFill="1" applyBorder="1"/>
    <xf numFmtId="2" fontId="4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/>
    <xf numFmtId="2" fontId="3" fillId="3" borderId="1" xfId="0" applyNumberFormat="1" applyFont="1" applyFill="1" applyBorder="1"/>
    <xf numFmtId="0" fontId="1" fillId="0" borderId="0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distributed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workbookViewId="0">
      <selection activeCell="U6" sqref="U6"/>
    </sheetView>
  </sheetViews>
  <sheetFormatPr defaultRowHeight="15" x14ac:dyDescent="0.25"/>
  <cols>
    <col min="1" max="1" width="4.42578125" customWidth="1"/>
    <col min="2" max="2" width="33.140625" customWidth="1"/>
    <col min="3" max="3" width="6.28515625" customWidth="1"/>
    <col min="4" max="4" width="5.85546875" customWidth="1"/>
    <col min="5" max="5" width="5.42578125" customWidth="1"/>
    <col min="6" max="6" width="5.85546875" customWidth="1"/>
    <col min="7" max="7" width="6.140625" customWidth="1"/>
    <col min="8" max="8" width="5.7109375" customWidth="1"/>
    <col min="9" max="9" width="5.5703125" customWidth="1"/>
    <col min="10" max="10" width="6.140625" customWidth="1"/>
    <col min="11" max="11" width="3.28515625" customWidth="1"/>
    <col min="12" max="12" width="2.85546875" customWidth="1"/>
    <col min="13" max="13" width="3.28515625" customWidth="1"/>
    <col min="14" max="14" width="3.42578125" customWidth="1"/>
    <col min="15" max="15" width="3.28515625" customWidth="1"/>
    <col min="16" max="16" width="6.42578125" customWidth="1"/>
    <col min="17" max="17" width="7.28515625" customWidth="1"/>
    <col min="18" max="18" width="6.42578125" customWidth="1"/>
    <col min="19" max="19" width="6.28515625" customWidth="1"/>
  </cols>
  <sheetData>
    <row r="1" spans="1:20" x14ac:dyDescent="0.25">
      <c r="O1" t="s">
        <v>33</v>
      </c>
      <c r="P1" s="1" t="s">
        <v>34</v>
      </c>
      <c r="Q1" s="1"/>
      <c r="R1" s="1"/>
      <c r="S1" s="1"/>
    </row>
    <row r="2" spans="1:20" x14ac:dyDescent="0.25">
      <c r="P2" s="1" t="s">
        <v>22</v>
      </c>
      <c r="Q2" s="1"/>
      <c r="R2" s="1"/>
      <c r="S2" s="1"/>
    </row>
    <row r="3" spans="1:20" x14ac:dyDescent="0.25">
      <c r="P3" s="1" t="s">
        <v>23</v>
      </c>
      <c r="Q3" s="1"/>
      <c r="R3" s="1"/>
      <c r="S3" s="1"/>
      <c r="T3" t="s">
        <v>24</v>
      </c>
    </row>
    <row r="4" spans="1:20" ht="15.75" x14ac:dyDescent="0.25">
      <c r="D4" s="2" t="s">
        <v>21</v>
      </c>
      <c r="E4" s="2"/>
      <c r="P4" s="27" t="s">
        <v>39</v>
      </c>
      <c r="Q4" s="27"/>
      <c r="R4" s="27"/>
      <c r="S4" s="1"/>
    </row>
    <row r="5" spans="1:20" ht="38.25" customHeight="1" x14ac:dyDescent="0.25">
      <c r="A5" s="28" t="s">
        <v>35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20" ht="16.899999999999999" customHeight="1" x14ac:dyDescent="0.25">
      <c r="A6" s="29" t="s">
        <v>0</v>
      </c>
      <c r="B6" s="31" t="s">
        <v>1</v>
      </c>
      <c r="C6" s="32" t="s">
        <v>6</v>
      </c>
      <c r="D6" s="30" t="s">
        <v>2</v>
      </c>
      <c r="E6" s="30"/>
      <c r="F6" s="30"/>
      <c r="G6" s="30"/>
      <c r="H6" s="30" t="s">
        <v>3</v>
      </c>
      <c r="I6" s="30"/>
      <c r="J6" s="30"/>
      <c r="K6" s="30"/>
      <c r="L6" s="30" t="s">
        <v>4</v>
      </c>
      <c r="M6" s="30"/>
      <c r="N6" s="30"/>
      <c r="O6" s="30"/>
      <c r="P6" s="30" t="s">
        <v>5</v>
      </c>
      <c r="Q6" s="30"/>
      <c r="R6" s="30"/>
      <c r="S6" s="30"/>
    </row>
    <row r="7" spans="1:20" ht="45.6" customHeight="1" x14ac:dyDescent="0.25">
      <c r="A7" s="29"/>
      <c r="B7" s="31"/>
      <c r="C7" s="32"/>
      <c r="D7" s="19" t="s">
        <v>7</v>
      </c>
      <c r="E7" s="19" t="s">
        <v>8</v>
      </c>
      <c r="F7" s="19" t="s">
        <v>9</v>
      </c>
      <c r="G7" s="19" t="s">
        <v>10</v>
      </c>
      <c r="H7" s="19" t="s">
        <v>7</v>
      </c>
      <c r="I7" s="19" t="s">
        <v>11</v>
      </c>
      <c r="J7" s="19" t="s">
        <v>12</v>
      </c>
      <c r="K7" s="19" t="s">
        <v>13</v>
      </c>
      <c r="L7" s="19" t="s">
        <v>7</v>
      </c>
      <c r="M7" s="19" t="s">
        <v>14</v>
      </c>
      <c r="N7" s="19" t="s">
        <v>15</v>
      </c>
      <c r="O7" s="19" t="s">
        <v>16</v>
      </c>
      <c r="P7" s="19" t="s">
        <v>7</v>
      </c>
      <c r="Q7" s="19" t="s">
        <v>17</v>
      </c>
      <c r="R7" s="19" t="s">
        <v>18</v>
      </c>
      <c r="S7" s="19" t="s">
        <v>20</v>
      </c>
    </row>
    <row r="8" spans="1:20" ht="40.15" customHeight="1" x14ac:dyDescent="0.25">
      <c r="A8" s="20">
        <v>1</v>
      </c>
      <c r="B8" s="7" t="s">
        <v>30</v>
      </c>
      <c r="C8" s="9">
        <f>D8+H8+P8</f>
        <v>20.25</v>
      </c>
      <c r="D8" s="9">
        <f>E8+F8+G8</f>
        <v>9</v>
      </c>
      <c r="E8" s="9">
        <v>3.25</v>
      </c>
      <c r="F8" s="9">
        <v>3</v>
      </c>
      <c r="G8" s="9">
        <v>2.75</v>
      </c>
      <c r="H8" s="9">
        <f>I8+J8</f>
        <v>2.25</v>
      </c>
      <c r="I8" s="9">
        <v>1.5</v>
      </c>
      <c r="J8" s="9">
        <v>0.75</v>
      </c>
      <c r="K8" s="9"/>
      <c r="L8" s="9"/>
      <c r="M8" s="9"/>
      <c r="N8" s="9"/>
      <c r="O8" s="9"/>
      <c r="P8" s="9">
        <f>Q8+R8+S8</f>
        <v>9</v>
      </c>
      <c r="Q8" s="9">
        <v>2.5</v>
      </c>
      <c r="R8" s="9">
        <v>3</v>
      </c>
      <c r="S8" s="9">
        <v>3.5</v>
      </c>
    </row>
    <row r="9" spans="1:20" ht="42.75" customHeight="1" x14ac:dyDescent="0.25">
      <c r="A9" s="20">
        <v>2</v>
      </c>
      <c r="B9" s="12" t="s">
        <v>37</v>
      </c>
      <c r="C9" s="9">
        <f>D9+H9+P9</f>
        <v>14.5</v>
      </c>
      <c r="D9" s="9">
        <f t="shared" ref="D9:D11" si="0">E9+F9+G9</f>
        <v>6</v>
      </c>
      <c r="E9" s="9">
        <v>2.5</v>
      </c>
      <c r="F9" s="9">
        <v>2</v>
      </c>
      <c r="G9" s="9">
        <v>1.5</v>
      </c>
      <c r="H9" s="9">
        <f t="shared" ref="H9:H11" si="1">I9+J9</f>
        <v>1.5</v>
      </c>
      <c r="I9" s="9">
        <v>1</v>
      </c>
      <c r="J9" s="9">
        <v>0.5</v>
      </c>
      <c r="K9" s="9"/>
      <c r="L9" s="9"/>
      <c r="M9" s="9"/>
      <c r="N9" s="9"/>
      <c r="O9" s="9"/>
      <c r="P9" s="9">
        <f t="shared" ref="P9:P11" si="2">Q9+R9+S9</f>
        <v>7</v>
      </c>
      <c r="Q9" s="9">
        <v>1.5</v>
      </c>
      <c r="R9" s="9">
        <v>2.5</v>
      </c>
      <c r="S9" s="9">
        <v>3</v>
      </c>
    </row>
    <row r="10" spans="1:20" ht="0.75" hidden="1" customHeight="1" x14ac:dyDescent="0.25">
      <c r="A10" s="22">
        <v>3</v>
      </c>
      <c r="B10" s="23" t="s">
        <v>32</v>
      </c>
      <c r="C10" s="24">
        <v>0</v>
      </c>
      <c r="D10" s="9">
        <f t="shared" si="0"/>
        <v>0</v>
      </c>
      <c r="E10" s="24">
        <v>0</v>
      </c>
      <c r="F10" s="24">
        <v>0</v>
      </c>
      <c r="G10" s="24">
        <v>0</v>
      </c>
      <c r="H10" s="9">
        <f t="shared" si="1"/>
        <v>0</v>
      </c>
      <c r="I10" s="24">
        <v>0</v>
      </c>
      <c r="J10" s="24">
        <v>0</v>
      </c>
      <c r="K10" s="24"/>
      <c r="L10" s="24"/>
      <c r="M10" s="24"/>
      <c r="N10" s="24"/>
      <c r="O10" s="24"/>
      <c r="P10" s="9">
        <f t="shared" si="2"/>
        <v>0</v>
      </c>
      <c r="Q10" s="24">
        <v>0</v>
      </c>
      <c r="R10" s="24">
        <v>0</v>
      </c>
      <c r="S10" s="24">
        <v>0</v>
      </c>
    </row>
    <row r="11" spans="1:20" ht="30" customHeight="1" x14ac:dyDescent="0.25">
      <c r="A11" s="21">
        <v>3</v>
      </c>
      <c r="B11" s="12" t="s">
        <v>38</v>
      </c>
      <c r="C11" s="25">
        <f>D11+H11+P11</f>
        <v>29.25</v>
      </c>
      <c r="D11" s="9">
        <f t="shared" si="0"/>
        <v>11</v>
      </c>
      <c r="E11" s="25">
        <v>4.8</v>
      </c>
      <c r="F11" s="25">
        <v>3.6</v>
      </c>
      <c r="G11" s="25">
        <v>2.6</v>
      </c>
      <c r="H11" s="9">
        <f t="shared" si="1"/>
        <v>4.0999999999999996</v>
      </c>
      <c r="I11" s="25">
        <v>2.6</v>
      </c>
      <c r="J11" s="25">
        <v>1.5</v>
      </c>
      <c r="K11" s="25"/>
      <c r="L11" s="25"/>
      <c r="M11" s="25"/>
      <c r="N11" s="25"/>
      <c r="O11" s="25"/>
      <c r="P11" s="9">
        <f t="shared" si="2"/>
        <v>14.15</v>
      </c>
      <c r="Q11" s="25">
        <v>3</v>
      </c>
      <c r="R11" s="25">
        <v>5</v>
      </c>
      <c r="S11" s="25">
        <v>6.15</v>
      </c>
    </row>
    <row r="12" spans="1:20" x14ac:dyDescent="0.25">
      <c r="A12" s="20"/>
      <c r="B12" s="18" t="s">
        <v>19</v>
      </c>
      <c r="C12" s="9">
        <f>C8+C9+C11</f>
        <v>64</v>
      </c>
      <c r="D12" s="9">
        <f>D8+D9+D11</f>
        <v>26</v>
      </c>
      <c r="E12" s="9">
        <f t="shared" ref="E12:J12" si="3">E8+E9+E11</f>
        <v>10.55</v>
      </c>
      <c r="F12" s="9">
        <f t="shared" si="3"/>
        <v>8.6</v>
      </c>
      <c r="G12" s="9">
        <f t="shared" si="3"/>
        <v>6.85</v>
      </c>
      <c r="H12" s="9">
        <f t="shared" si="3"/>
        <v>7.85</v>
      </c>
      <c r="I12" s="9">
        <f t="shared" si="3"/>
        <v>5.0999999999999996</v>
      </c>
      <c r="J12" s="9">
        <f t="shared" si="3"/>
        <v>2.75</v>
      </c>
      <c r="K12" s="9"/>
      <c r="L12" s="9"/>
      <c r="M12" s="9"/>
      <c r="N12" s="9"/>
      <c r="O12" s="9"/>
      <c r="P12" s="9">
        <f>P8+P9+P11</f>
        <v>30.15</v>
      </c>
      <c r="Q12" s="9">
        <f t="shared" ref="Q12:S12" si="4">Q8+Q9+Q11</f>
        <v>7</v>
      </c>
      <c r="R12" s="9">
        <f t="shared" si="4"/>
        <v>10.5</v>
      </c>
      <c r="S12" s="9">
        <f t="shared" si="4"/>
        <v>12.65</v>
      </c>
    </row>
    <row r="13" spans="1:20" ht="15.75" x14ac:dyDescent="0.25">
      <c r="B13" s="2"/>
      <c r="C13" s="2"/>
      <c r="D13" s="2" t="s">
        <v>21</v>
      </c>
      <c r="E13" s="2"/>
      <c r="F13" s="2"/>
      <c r="G13" s="2"/>
      <c r="H13" s="2"/>
      <c r="I13" s="2"/>
      <c r="J13" s="2"/>
      <c r="K13" s="2"/>
      <c r="L13" s="2"/>
    </row>
    <row r="14" spans="1:20" ht="15.75" x14ac:dyDescent="0.25">
      <c r="B14" s="33" t="s">
        <v>36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20" x14ac:dyDescent="0.25">
      <c r="A15" s="31" t="s">
        <v>0</v>
      </c>
      <c r="B15" s="31" t="s">
        <v>1</v>
      </c>
      <c r="C15" s="32" t="s">
        <v>6</v>
      </c>
      <c r="D15" s="30" t="s">
        <v>2</v>
      </c>
      <c r="E15" s="30"/>
      <c r="F15" s="30"/>
      <c r="G15" s="30"/>
      <c r="H15" s="30" t="s">
        <v>3</v>
      </c>
      <c r="I15" s="30"/>
      <c r="J15" s="30"/>
      <c r="K15" s="30"/>
      <c r="L15" s="30" t="s">
        <v>4</v>
      </c>
      <c r="M15" s="30"/>
      <c r="N15" s="30"/>
      <c r="O15" s="30"/>
      <c r="P15" s="30" t="s">
        <v>5</v>
      </c>
      <c r="Q15" s="30"/>
      <c r="R15" s="30"/>
      <c r="S15" s="30"/>
    </row>
    <row r="16" spans="1:20" ht="42.75" x14ac:dyDescent="0.25">
      <c r="A16" s="31"/>
      <c r="B16" s="31"/>
      <c r="C16" s="32"/>
      <c r="D16" s="8" t="s">
        <v>7</v>
      </c>
      <c r="E16" s="8" t="s">
        <v>8</v>
      </c>
      <c r="F16" s="8" t="s">
        <v>9</v>
      </c>
      <c r="G16" s="8" t="s">
        <v>10</v>
      </c>
      <c r="H16" s="8" t="s">
        <v>7</v>
      </c>
      <c r="I16" s="8" t="s">
        <v>11</v>
      </c>
      <c r="J16" s="8" t="s">
        <v>12</v>
      </c>
      <c r="K16" s="8" t="s">
        <v>13</v>
      </c>
      <c r="L16" s="8" t="s">
        <v>7</v>
      </c>
      <c r="M16" s="8" t="s">
        <v>14</v>
      </c>
      <c r="N16" s="8" t="s">
        <v>15</v>
      </c>
      <c r="O16" s="8" t="s">
        <v>16</v>
      </c>
      <c r="P16" s="8" t="s">
        <v>7</v>
      </c>
      <c r="Q16" s="8" t="s">
        <v>17</v>
      </c>
      <c r="R16" s="8" t="s">
        <v>18</v>
      </c>
      <c r="S16" s="8" t="s">
        <v>20</v>
      </c>
    </row>
    <row r="17" spans="1:21" ht="45.6" customHeight="1" x14ac:dyDescent="0.25">
      <c r="A17" s="6">
        <v>1</v>
      </c>
      <c r="B17" s="6" t="s">
        <v>25</v>
      </c>
      <c r="C17" s="9">
        <f>D17+H17+P17</f>
        <v>15</v>
      </c>
      <c r="D17" s="9">
        <f>E17+F17+G17</f>
        <v>6</v>
      </c>
      <c r="E17" s="9">
        <v>2.5</v>
      </c>
      <c r="F17" s="9">
        <v>2</v>
      </c>
      <c r="G17" s="9">
        <v>1.5</v>
      </c>
      <c r="H17" s="9">
        <f>I17+J17</f>
        <v>1</v>
      </c>
      <c r="I17" s="9">
        <v>0.8</v>
      </c>
      <c r="J17" s="9">
        <v>0.2</v>
      </c>
      <c r="K17" s="9"/>
      <c r="L17" s="9"/>
      <c r="M17" s="9"/>
      <c r="N17" s="9"/>
      <c r="O17" s="9"/>
      <c r="P17" s="9">
        <f>Q17+R17+S17</f>
        <v>8</v>
      </c>
      <c r="Q17" s="9">
        <v>2</v>
      </c>
      <c r="R17" s="9">
        <v>2.8</v>
      </c>
      <c r="S17" s="9">
        <v>3.2</v>
      </c>
    </row>
    <row r="18" spans="1:21" x14ac:dyDescent="0.25">
      <c r="A18" s="6">
        <v>2</v>
      </c>
      <c r="B18" s="6" t="s">
        <v>26</v>
      </c>
      <c r="C18" s="9">
        <f t="shared" ref="C18:C21" si="5">D18+H18+P18</f>
        <v>20.25</v>
      </c>
      <c r="D18" s="9">
        <f t="shared" ref="D18:D21" si="6">E18+F18+G18</f>
        <v>9</v>
      </c>
      <c r="E18" s="9">
        <v>3.25</v>
      </c>
      <c r="F18" s="9">
        <v>3</v>
      </c>
      <c r="G18" s="9">
        <v>2.75</v>
      </c>
      <c r="H18" s="9">
        <f t="shared" ref="H18:H21" si="7">I18+J18</f>
        <v>2.25</v>
      </c>
      <c r="I18" s="9">
        <v>1.5</v>
      </c>
      <c r="J18" s="9">
        <v>0.75</v>
      </c>
      <c r="K18" s="9"/>
      <c r="L18" s="9"/>
      <c r="M18" s="9"/>
      <c r="N18" s="9"/>
      <c r="O18" s="9"/>
      <c r="P18" s="9">
        <f t="shared" ref="P18:P21" si="8">Q18+R18+S18</f>
        <v>9</v>
      </c>
      <c r="Q18" s="9">
        <v>3</v>
      </c>
      <c r="R18" s="9">
        <v>2.8</v>
      </c>
      <c r="S18" s="9">
        <v>3.2</v>
      </c>
      <c r="T18" s="13"/>
    </row>
    <row r="19" spans="1:21" x14ac:dyDescent="0.25">
      <c r="A19" s="6">
        <v>3</v>
      </c>
      <c r="B19" s="6" t="s">
        <v>27</v>
      </c>
      <c r="C19" s="9">
        <f t="shared" si="5"/>
        <v>16.5</v>
      </c>
      <c r="D19" s="9">
        <f t="shared" si="6"/>
        <v>7</v>
      </c>
      <c r="E19" s="9">
        <v>3</v>
      </c>
      <c r="F19" s="9">
        <v>2.5</v>
      </c>
      <c r="G19" s="9">
        <v>1.5</v>
      </c>
      <c r="H19" s="9">
        <f t="shared" si="7"/>
        <v>1.5</v>
      </c>
      <c r="I19" s="9">
        <v>1</v>
      </c>
      <c r="J19" s="9">
        <v>0.5</v>
      </c>
      <c r="K19" s="9"/>
      <c r="L19" s="9"/>
      <c r="M19" s="9"/>
      <c r="N19" s="9"/>
      <c r="O19" s="9"/>
      <c r="P19" s="9">
        <f t="shared" si="8"/>
        <v>8</v>
      </c>
      <c r="Q19" s="9">
        <v>2.5</v>
      </c>
      <c r="R19" s="9">
        <v>2.5</v>
      </c>
      <c r="S19" s="9">
        <v>3</v>
      </c>
      <c r="T19" s="3"/>
    </row>
    <row r="20" spans="1:21" x14ac:dyDescent="0.25">
      <c r="A20" s="6">
        <v>4</v>
      </c>
      <c r="B20" s="6" t="s">
        <v>28</v>
      </c>
      <c r="C20" s="9">
        <f t="shared" si="5"/>
        <v>33.25</v>
      </c>
      <c r="D20" s="9">
        <f t="shared" si="6"/>
        <v>13.8</v>
      </c>
      <c r="E20" s="9">
        <v>6.5</v>
      </c>
      <c r="F20" s="9">
        <v>4.8</v>
      </c>
      <c r="G20" s="9">
        <v>2.5</v>
      </c>
      <c r="H20" s="9">
        <f t="shared" si="7"/>
        <v>4.25</v>
      </c>
      <c r="I20" s="9">
        <v>2.75</v>
      </c>
      <c r="J20" s="9">
        <v>1.5</v>
      </c>
      <c r="K20" s="9"/>
      <c r="L20" s="9"/>
      <c r="M20" s="9"/>
      <c r="N20" s="9"/>
      <c r="O20" s="9"/>
      <c r="P20" s="9">
        <f t="shared" si="8"/>
        <v>15.2</v>
      </c>
      <c r="Q20" s="9">
        <v>3</v>
      </c>
      <c r="R20" s="9">
        <v>5.6</v>
      </c>
      <c r="S20" s="9">
        <v>6.6</v>
      </c>
      <c r="T20" s="3"/>
    </row>
    <row r="21" spans="1:21" x14ac:dyDescent="0.25">
      <c r="A21" s="10"/>
      <c r="B21" s="11" t="s">
        <v>31</v>
      </c>
      <c r="C21" s="9">
        <f t="shared" si="5"/>
        <v>7</v>
      </c>
      <c r="D21" s="9">
        <f t="shared" si="6"/>
        <v>3.3</v>
      </c>
      <c r="E21" s="16">
        <v>1.7</v>
      </c>
      <c r="F21" s="16">
        <v>1.2</v>
      </c>
      <c r="G21" s="16">
        <v>0.4</v>
      </c>
      <c r="H21" s="9">
        <f t="shared" si="7"/>
        <v>0.4</v>
      </c>
      <c r="I21" s="16">
        <v>0.3</v>
      </c>
      <c r="J21" s="16">
        <v>0.1</v>
      </c>
      <c r="K21" s="17"/>
      <c r="L21" s="17"/>
      <c r="M21" s="17"/>
      <c r="N21" s="17"/>
      <c r="O21" s="17"/>
      <c r="P21" s="9">
        <f t="shared" si="8"/>
        <v>3.3</v>
      </c>
      <c r="Q21" s="16">
        <v>0.4</v>
      </c>
      <c r="R21" s="16">
        <v>1.2</v>
      </c>
      <c r="S21" s="16">
        <v>1.7</v>
      </c>
      <c r="T21" s="3"/>
    </row>
    <row r="22" spans="1:21" ht="17.45" customHeight="1" x14ac:dyDescent="0.25">
      <c r="A22" s="6"/>
      <c r="B22" s="6" t="s">
        <v>29</v>
      </c>
      <c r="C22" s="9">
        <f t="shared" ref="C22:J22" si="9">SUM(C17:C21)</f>
        <v>92</v>
      </c>
      <c r="D22" s="9">
        <f t="shared" si="9"/>
        <v>39.099999999999994</v>
      </c>
      <c r="E22" s="9">
        <f t="shared" si="9"/>
        <v>16.95</v>
      </c>
      <c r="F22" s="9">
        <f t="shared" si="9"/>
        <v>13.5</v>
      </c>
      <c r="G22" s="9">
        <f t="shared" si="9"/>
        <v>8.65</v>
      </c>
      <c r="H22" s="9">
        <f t="shared" si="9"/>
        <v>9.4</v>
      </c>
      <c r="I22" s="9">
        <f t="shared" si="9"/>
        <v>6.35</v>
      </c>
      <c r="J22" s="9">
        <f t="shared" si="9"/>
        <v>3.0500000000000003</v>
      </c>
      <c r="K22" s="9"/>
      <c r="L22" s="9"/>
      <c r="M22" s="9"/>
      <c r="N22" s="9"/>
      <c r="O22" s="9"/>
      <c r="P22" s="9">
        <f>SUM(P17:P21)</f>
        <v>43.5</v>
      </c>
      <c r="Q22" s="9">
        <f>SUM(Q17:Q21)</f>
        <v>10.9</v>
      </c>
      <c r="R22" s="9">
        <f>SUM(R17:R21)</f>
        <v>14.899999999999999</v>
      </c>
      <c r="S22" s="9">
        <f>SUM(S17:S21)</f>
        <v>17.7</v>
      </c>
      <c r="T22" s="3"/>
    </row>
    <row r="23" spans="1:21" x14ac:dyDescent="0.25">
      <c r="C23" s="4"/>
      <c r="E23" s="14"/>
      <c r="P23" s="13"/>
      <c r="S23" s="5"/>
      <c r="T23" s="26"/>
      <c r="U23" s="5"/>
    </row>
    <row r="24" spans="1:21" x14ac:dyDescent="0.25">
      <c r="D24" s="15"/>
      <c r="H24" s="15"/>
      <c r="P24" s="15"/>
      <c r="Q24" s="14"/>
    </row>
  </sheetData>
  <mergeCells count="17">
    <mergeCell ref="L15:O15"/>
    <mergeCell ref="P15:S15"/>
    <mergeCell ref="B14:S14"/>
    <mergeCell ref="A15:A16"/>
    <mergeCell ref="B15:B16"/>
    <mergeCell ref="C15:C16"/>
    <mergeCell ref="D15:G15"/>
    <mergeCell ref="H15:K15"/>
    <mergeCell ref="P4:R4"/>
    <mergeCell ref="A5:S5"/>
    <mergeCell ref="A6:A7"/>
    <mergeCell ref="P6:S6"/>
    <mergeCell ref="D6:G6"/>
    <mergeCell ref="H6:K6"/>
    <mergeCell ref="L6:O6"/>
    <mergeCell ref="B6:B7"/>
    <mergeCell ref="C6:C7"/>
  </mergeCells>
  <phoneticPr fontId="0" type="noConversion"/>
  <pageMargins left="0.70866141732283472" right="0.70866141732283472" top="0.35433070866141736" bottom="0.74803149606299213" header="0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Сулягин С И</dc:creator>
  <cp:lastModifiedBy>ОргОтдел_Пост</cp:lastModifiedBy>
  <cp:lastPrinted>2022-12-27T11:07:26Z</cp:lastPrinted>
  <dcterms:created xsi:type="dcterms:W3CDTF">2013-08-30T12:31:21Z</dcterms:created>
  <dcterms:modified xsi:type="dcterms:W3CDTF">2022-12-29T05:28:19Z</dcterms:modified>
</cp:coreProperties>
</file>